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3" i="1" l="1"/>
  <c r="H13" i="1"/>
  <c r="H11" i="1" s="1"/>
  <c r="H12" i="1" s="1"/>
  <c r="F13" i="1"/>
  <c r="J10" i="1"/>
  <c r="J11" i="1" s="1"/>
  <c r="H10" i="1"/>
  <c r="F10" i="1"/>
  <c r="F11" i="1" s="1"/>
  <c r="F12" i="1" l="1"/>
  <c r="J12" i="1"/>
</calcChain>
</file>

<file path=xl/sharedStrings.xml><?xml version="1.0" encoding="utf-8"?>
<sst xmlns="http://schemas.openxmlformats.org/spreadsheetml/2006/main" count="41" uniqueCount="34">
  <si>
    <t xml:space="preserve"> </t>
  </si>
  <si>
    <t>Поставщик 1</t>
  </si>
  <si>
    <t>Поставщик 2</t>
  </si>
  <si>
    <t>Поставщик 3</t>
  </si>
  <si>
    <t>№ п/п</t>
  </si>
  <si>
    <t>Наименование товаров (работ, услуг)</t>
  </si>
  <si>
    <t>Ед. изм.</t>
  </si>
  <si>
    <t>Кол-во</t>
  </si>
  <si>
    <t>Цена, руб., без НДС,</t>
  </si>
  <si>
    <t>Сумма, руб., c НДС</t>
  </si>
  <si>
    <t>шт.</t>
  </si>
  <si>
    <t>ИТОГО без НДС</t>
  </si>
  <si>
    <t>НДС</t>
  </si>
  <si>
    <t>ИТОГО с НДС</t>
  </si>
  <si>
    <t>Срок поставки (отличия)</t>
  </si>
  <si>
    <t>Условия поставки  (отличия)</t>
  </si>
  <si>
    <t>Условия оплаты по договору (отличия)</t>
  </si>
  <si>
    <t>Дополнительные условия (отличия)</t>
  </si>
  <si>
    <t>соответствует</t>
  </si>
  <si>
    <t>Итоговая НМЦ</t>
  </si>
  <si>
    <t>Сумма, руб., с  НДС</t>
  </si>
  <si>
    <t>Сумма, руб.,с  НДС</t>
  </si>
  <si>
    <t xml:space="preserve">   </t>
  </si>
  <si>
    <t>Поставка, пусконаладочные работы пресса кривошипного и нструктаж персонала.(согласно тех.задания).</t>
  </si>
  <si>
    <t>40 рабочих дней</t>
  </si>
  <si>
    <t>50% аванс</t>
  </si>
  <si>
    <t>не указано</t>
  </si>
  <si>
    <t>60 рабочих дней</t>
  </si>
  <si>
    <t>Обоснование начальной (максимальной) цены контракта</t>
  </si>
  <si>
    <t>Расчет начальной (максимальной) цены контракта</t>
  </si>
  <si>
    <t>расчет произведен в соответствии с п.4.5.1 "Методики определения и обоснования Н(М)Ц закупок" (приложение №1 к утвержденному Советом директоров Положению о закупке АО"НПО НИИИП-НЗиК" (протокол №8 от 23.06.2021г.)</t>
  </si>
  <si>
    <t>на поставку, пусконаладочные работы пресса кривошипного и нструктаж персонала.(согласно тех.задания).</t>
  </si>
  <si>
    <t>На основании представленных коммерческих предложений цена контракта должна составлять 1 001 700,00рублей (один миллион одна тысяча семьсот руб. 00 копеек.)</t>
  </si>
  <si>
    <t>Приложение № 6 к извещению о запросе котировок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</si>
</sst>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3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6" fillId="0" borderId="0" xfId="0" applyFont="1"/>
    <xf numFmtId="0" fontId="6" fillId="0" borderId="4" xfId="0" applyFont="1" applyBorder="1"/>
    <xf numFmtId="0" fontId="6" fillId="0" borderId="9" xfId="0" applyFont="1" applyBorder="1"/>
    <xf numFmtId="0" fontId="6" fillId="0" borderId="5" xfId="0" applyFont="1" applyBorder="1"/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/>
    <xf numFmtId="0" fontId="5" fillId="0" borderId="7" xfId="0" applyFont="1" applyBorder="1" applyAlignment="1">
      <alignment vertical="center"/>
    </xf>
    <xf numFmtId="0" fontId="6" fillId="0" borderId="7" xfId="0" applyFont="1" applyBorder="1"/>
    <xf numFmtId="0" fontId="0" fillId="0" borderId="0" xfId="0"/>
    <xf numFmtId="0" fontId="8" fillId="0" borderId="0" xfId="0" applyFont="1" applyAlignment="1">
      <alignment horizontal="center"/>
    </xf>
    <xf numFmtId="0" fontId="9" fillId="0" borderId="0" xfId="0" applyFont="1" applyAlignment="1"/>
    <xf numFmtId="0" fontId="8" fillId="0" borderId="0" xfId="0" applyFont="1" applyAlignment="1"/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/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2"/>
  <sheetViews>
    <sheetView tabSelected="1" workbookViewId="0">
      <selection activeCell="M6" sqref="M6"/>
    </sheetView>
  </sheetViews>
  <sheetFormatPr defaultRowHeight="15" x14ac:dyDescent="0.25"/>
  <cols>
    <col min="3" max="3" width="29.7109375" customWidth="1"/>
    <col min="5" max="5" width="13.42578125" customWidth="1"/>
    <col min="6" max="6" width="19.5703125" customWidth="1"/>
    <col min="7" max="8" width="15.28515625" customWidth="1"/>
    <col min="9" max="9" width="17" customWidth="1"/>
    <col min="10" max="10" width="14.42578125" customWidth="1"/>
    <col min="11" max="11" width="15.7109375" customWidth="1"/>
    <col min="12" max="12" width="16.42578125" customWidth="1"/>
    <col min="13" max="13" width="22.140625" customWidth="1"/>
  </cols>
  <sheetData>
    <row r="1" spans="2:13" s="26" customFormat="1" x14ac:dyDescent="0.25">
      <c r="H1" s="37" t="s">
        <v>33</v>
      </c>
      <c r="I1" s="37"/>
      <c r="J1" s="37"/>
      <c r="K1" s="37"/>
      <c r="L1" s="37"/>
    </row>
    <row r="2" spans="2:13" ht="18.75" x14ac:dyDescent="0.3">
      <c r="B2" s="35" t="s">
        <v>28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21"/>
    </row>
    <row r="3" spans="2:13" ht="18.75" x14ac:dyDescent="0.3">
      <c r="B3" s="35" t="s">
        <v>29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21"/>
    </row>
    <row r="4" spans="2:13" x14ac:dyDescent="0.25">
      <c r="B4" s="34" t="s">
        <v>31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22"/>
    </row>
    <row r="5" spans="2:13" x14ac:dyDescent="0.25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2:13" ht="32.25" customHeight="1" x14ac:dyDescent="0.25">
      <c r="B6" s="36" t="s">
        <v>30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25"/>
    </row>
    <row r="7" spans="2:13" s="19" customFormat="1" x14ac:dyDescent="0.25">
      <c r="B7" s="24"/>
      <c r="C7" s="24"/>
      <c r="D7" s="24"/>
      <c r="E7" s="24"/>
      <c r="F7" s="23"/>
      <c r="G7" s="23"/>
      <c r="H7" s="23"/>
      <c r="I7" s="23"/>
      <c r="J7" s="23"/>
      <c r="K7" s="23"/>
      <c r="L7" s="24"/>
      <c r="M7" s="24"/>
    </row>
    <row r="8" spans="2:13" ht="15.75" x14ac:dyDescent="0.25">
      <c r="B8" s="8"/>
      <c r="C8" s="9"/>
      <c r="D8" s="9"/>
      <c r="E8" s="10"/>
      <c r="F8" s="29" t="s">
        <v>1</v>
      </c>
      <c r="G8" s="30"/>
      <c r="H8" s="29" t="s">
        <v>2</v>
      </c>
      <c r="I8" s="30"/>
      <c r="J8" s="31" t="s">
        <v>3</v>
      </c>
      <c r="K8" s="31"/>
      <c r="L8" s="32" t="s">
        <v>19</v>
      </c>
    </row>
    <row r="9" spans="2:13" ht="25.5" x14ac:dyDescent="0.25">
      <c r="B9" s="11" t="s">
        <v>4</v>
      </c>
      <c r="C9" s="12" t="s">
        <v>5</v>
      </c>
      <c r="D9" s="11" t="s">
        <v>6</v>
      </c>
      <c r="E9" s="11" t="s">
        <v>7</v>
      </c>
      <c r="F9" s="1" t="s">
        <v>8</v>
      </c>
      <c r="G9" s="1" t="s">
        <v>20</v>
      </c>
      <c r="H9" s="1" t="s">
        <v>8</v>
      </c>
      <c r="I9" s="1" t="s">
        <v>9</v>
      </c>
      <c r="J9" s="2" t="s">
        <v>8</v>
      </c>
      <c r="K9" s="2" t="s">
        <v>21</v>
      </c>
      <c r="L9" s="33"/>
    </row>
    <row r="10" spans="2:13" ht="56.25" customHeight="1" x14ac:dyDescent="0.25">
      <c r="B10" s="13">
        <v>1</v>
      </c>
      <c r="C10" s="3" t="s">
        <v>23</v>
      </c>
      <c r="D10" s="13" t="s">
        <v>10</v>
      </c>
      <c r="E10" s="13">
        <v>1</v>
      </c>
      <c r="F10" s="14">
        <f>G10/1.2</f>
        <v>1013000</v>
      </c>
      <c r="G10" s="6">
        <v>1215600</v>
      </c>
      <c r="H10" s="15">
        <f>I10/1.2</f>
        <v>834750</v>
      </c>
      <c r="I10" s="4">
        <v>1001700</v>
      </c>
      <c r="J10" s="5">
        <f>K10/1.2</f>
        <v>891666.66666666674</v>
      </c>
      <c r="K10" s="5">
        <v>1070000</v>
      </c>
      <c r="L10" s="14" t="s">
        <v>0</v>
      </c>
    </row>
    <row r="11" spans="2:13" ht="21" customHeight="1" x14ac:dyDescent="0.25">
      <c r="B11" s="16"/>
      <c r="C11" s="17" t="s">
        <v>11</v>
      </c>
      <c r="D11" s="16"/>
      <c r="E11" s="16"/>
      <c r="F11" s="14">
        <f>F10</f>
        <v>1013000</v>
      </c>
      <c r="G11" s="6" t="s">
        <v>0</v>
      </c>
      <c r="H11" s="14">
        <f>H13/1.2</f>
        <v>834750</v>
      </c>
      <c r="I11" s="5"/>
      <c r="J11" s="5">
        <f>J10</f>
        <v>891666.66666666674</v>
      </c>
      <c r="K11" s="5"/>
      <c r="L11" s="14">
        <v>834750</v>
      </c>
    </row>
    <row r="12" spans="2:13" x14ac:dyDescent="0.25">
      <c r="B12" s="16"/>
      <c r="C12" s="17" t="s">
        <v>12</v>
      </c>
      <c r="D12" s="16"/>
      <c r="E12" s="16"/>
      <c r="F12" s="15">
        <f>F13-F11</f>
        <v>202600</v>
      </c>
      <c r="G12" s="15"/>
      <c r="H12" s="14">
        <f>H13-H11</f>
        <v>166950</v>
      </c>
      <c r="I12" s="5"/>
      <c r="J12" s="5">
        <f>J13-J11</f>
        <v>178333.33333333326</v>
      </c>
      <c r="K12" s="5"/>
      <c r="L12" s="14">
        <v>166950</v>
      </c>
    </row>
    <row r="13" spans="2:13" ht="18.75" customHeight="1" x14ac:dyDescent="0.25">
      <c r="B13" s="16"/>
      <c r="C13" s="17" t="s">
        <v>13</v>
      </c>
      <c r="D13" s="16"/>
      <c r="E13" s="16"/>
      <c r="F13" s="15">
        <f>G10</f>
        <v>1215600</v>
      </c>
      <c r="G13" s="15"/>
      <c r="H13" s="14">
        <f>I10</f>
        <v>1001700</v>
      </c>
      <c r="I13" s="5"/>
      <c r="J13" s="5">
        <f>K10</f>
        <v>1070000</v>
      </c>
      <c r="K13" s="5"/>
      <c r="L13" s="14">
        <v>1001700</v>
      </c>
    </row>
    <row r="14" spans="2:13" ht="15.75" customHeight="1" x14ac:dyDescent="0.25">
      <c r="B14" s="16" t="s">
        <v>14</v>
      </c>
      <c r="C14" s="16"/>
      <c r="D14" s="16"/>
      <c r="E14" s="16"/>
      <c r="F14" s="27" t="s">
        <v>26</v>
      </c>
      <c r="G14" s="28"/>
      <c r="H14" s="27" t="s">
        <v>24</v>
      </c>
      <c r="I14" s="28"/>
      <c r="J14" s="27" t="s">
        <v>27</v>
      </c>
      <c r="K14" s="28"/>
      <c r="L14" s="18"/>
    </row>
    <row r="15" spans="2:13" ht="15.75" x14ac:dyDescent="0.25">
      <c r="B15" s="16" t="s">
        <v>15</v>
      </c>
      <c r="C15" s="16"/>
      <c r="D15" s="16"/>
      <c r="E15" s="16"/>
      <c r="F15" s="27"/>
      <c r="G15" s="28"/>
      <c r="H15" s="27"/>
      <c r="I15" s="28"/>
      <c r="J15" s="27"/>
      <c r="K15" s="28"/>
      <c r="L15" s="18"/>
    </row>
    <row r="16" spans="2:13" ht="15.75" customHeight="1" x14ac:dyDescent="0.25">
      <c r="B16" s="16" t="s">
        <v>16</v>
      </c>
      <c r="C16" s="16"/>
      <c r="D16" s="16"/>
      <c r="E16" s="16"/>
      <c r="F16" s="27" t="s">
        <v>26</v>
      </c>
      <c r="G16" s="28"/>
      <c r="H16" s="27" t="s">
        <v>25</v>
      </c>
      <c r="I16" s="28"/>
      <c r="J16" s="27" t="s">
        <v>25</v>
      </c>
      <c r="K16" s="28"/>
      <c r="L16" s="18"/>
    </row>
    <row r="17" spans="2:12" ht="15.75" x14ac:dyDescent="0.25">
      <c r="B17" s="16" t="s">
        <v>17</v>
      </c>
      <c r="C17" s="16"/>
      <c r="D17" s="16"/>
      <c r="E17" s="16"/>
      <c r="F17" s="27"/>
      <c r="G17" s="28"/>
      <c r="H17" s="27"/>
      <c r="I17" s="28"/>
      <c r="J17" s="27"/>
      <c r="K17" s="28"/>
      <c r="L17" s="18"/>
    </row>
    <row r="18" spans="2:12" ht="15.75" x14ac:dyDescent="0.25">
      <c r="B18" s="16" t="s">
        <v>22</v>
      </c>
      <c r="C18" s="16"/>
      <c r="D18" s="16"/>
      <c r="E18" s="16"/>
      <c r="F18" s="27" t="s">
        <v>18</v>
      </c>
      <c r="G18" s="28"/>
      <c r="H18" s="27" t="s">
        <v>18</v>
      </c>
      <c r="I18" s="28"/>
      <c r="J18" s="27" t="s">
        <v>18</v>
      </c>
      <c r="K18" s="28"/>
      <c r="L18" s="18"/>
    </row>
    <row r="19" spans="2:12" ht="15.75" x14ac:dyDescent="0.25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</row>
    <row r="20" spans="2:12" ht="15.75" x14ac:dyDescent="0.25">
      <c r="B20" s="7"/>
      <c r="C20" s="26" t="s">
        <v>32</v>
      </c>
      <c r="D20" s="7"/>
      <c r="E20" s="7"/>
      <c r="F20" s="7"/>
      <c r="G20" s="7"/>
      <c r="H20" s="7"/>
      <c r="I20" s="7"/>
      <c r="J20" s="7"/>
      <c r="K20" s="7"/>
      <c r="L20" s="7"/>
    </row>
    <row r="21" spans="2:12" ht="15.75" x14ac:dyDescent="0.2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</row>
    <row r="22" spans="2:12" ht="15.75" x14ac:dyDescent="0.2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</row>
  </sheetData>
  <mergeCells count="24">
    <mergeCell ref="B4:L4"/>
    <mergeCell ref="B2:L2"/>
    <mergeCell ref="B3:L3"/>
    <mergeCell ref="B6:L6"/>
    <mergeCell ref="H1:L1"/>
    <mergeCell ref="F8:G8"/>
    <mergeCell ref="H8:I8"/>
    <mergeCell ref="J8:K8"/>
    <mergeCell ref="L8:L9"/>
    <mergeCell ref="F14:G14"/>
    <mergeCell ref="H14:I14"/>
    <mergeCell ref="J14:K14"/>
    <mergeCell ref="F15:G15"/>
    <mergeCell ref="H15:I15"/>
    <mergeCell ref="J15:K15"/>
    <mergeCell ref="F18:G18"/>
    <mergeCell ref="H18:I18"/>
    <mergeCell ref="J18:K18"/>
    <mergeCell ref="F16:G16"/>
    <mergeCell ref="H16:I16"/>
    <mergeCell ref="J16:K16"/>
    <mergeCell ref="F17:G17"/>
    <mergeCell ref="H17:I17"/>
    <mergeCell ref="J17:K17"/>
  </mergeCells>
  <pageMargins left="0.25" right="0.25" top="0.75" bottom="0.75" header="0.3" footer="0.3"/>
  <pageSetup paperSize="9" scale="6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2021-09-13T08:32:21Z</dcterms:modified>
</cp:coreProperties>
</file>